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tefko\Documents\FakMan\Štúdium\2027\Študijné programy akreditované 2026-09-18\"/>
    </mc:Choice>
  </mc:AlternateContent>
  <xr:revisionPtr revIDLastSave="0" documentId="13_ncr:1_{7F574FD9-6BEA-4535-B5B6-A3876FC669B6}" xr6:coauthVersionLast="36" xr6:coauthVersionMax="47" xr10:uidLastSave="{00000000-0000-0000-0000-000000000000}"/>
  <bookViews>
    <workbookView xWindow="0" yWindow="0" windowWidth="17268" windowHeight="5136" tabRatio="806" xr2:uid="{00000000-000D-0000-FFFF-FFFF00000000}"/>
  </bookViews>
  <sheets>
    <sheet name="ŠP_Mgr._MBM" sheetId="13" r:id="rId1"/>
  </sheets>
  <externalReferences>
    <externalReference r:id="rId2"/>
  </externalReferences>
  <definedNames>
    <definedName name="data">'[1]moje IL dokumenty'!$A$1:$A$65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3" l="1"/>
  <c r="C27" i="13"/>
  <c r="G44" i="13"/>
  <c r="F44" i="13"/>
  <c r="D44" i="13"/>
  <c r="C44" i="13"/>
  <c r="M27" i="13"/>
  <c r="L27" i="13"/>
  <c r="K27" i="13"/>
  <c r="J27" i="13"/>
  <c r="I27" i="13"/>
  <c r="H27" i="13"/>
  <c r="G27" i="13"/>
  <c r="F27" i="13"/>
  <c r="E27" i="13"/>
  <c r="G28" i="13" l="1"/>
  <c r="G29" i="13" s="1"/>
  <c r="O44" i="13"/>
  <c r="M28" i="13"/>
  <c r="M29" i="13" s="1"/>
  <c r="O28" i="13" l="1"/>
  <c r="O29" i="13" s="1"/>
</calcChain>
</file>

<file path=xl/sharedStrings.xml><?xml version="1.0" encoding="utf-8"?>
<sst xmlns="http://schemas.openxmlformats.org/spreadsheetml/2006/main" count="129" uniqueCount="61">
  <si>
    <t xml:space="preserve">1. rok </t>
  </si>
  <si>
    <t xml:space="preserve">2. rok </t>
  </si>
  <si>
    <t>Zabezp.</t>
  </si>
  <si>
    <t>1. semester</t>
  </si>
  <si>
    <t>2. semester</t>
  </si>
  <si>
    <t>4. semester</t>
  </si>
  <si>
    <t>HOD</t>
  </si>
  <si>
    <t>KRED</t>
  </si>
  <si>
    <t>ZH</t>
  </si>
  <si>
    <t>S</t>
  </si>
  <si>
    <t>KEE</t>
  </si>
  <si>
    <t>KFUMM</t>
  </si>
  <si>
    <t>KM</t>
  </si>
  <si>
    <t>KMP</t>
  </si>
  <si>
    <t>PH</t>
  </si>
  <si>
    <t>KIK</t>
  </si>
  <si>
    <t>KMMO</t>
  </si>
  <si>
    <t xml:space="preserve">Odborná prax  </t>
  </si>
  <si>
    <t>ŠS</t>
  </si>
  <si>
    <t>SPOLU (Profilové a povinné predmety)</t>
  </si>
  <si>
    <t>KNNI</t>
  </si>
  <si>
    <t>Mobilitné okno</t>
  </si>
  <si>
    <t xml:space="preserve">KNNI </t>
  </si>
  <si>
    <t>Štruktúra vyučovacích predmetov:</t>
  </si>
  <si>
    <t>3. semester</t>
  </si>
  <si>
    <t>KTHM</t>
  </si>
  <si>
    <t xml:space="preserve">Projektový manažment </t>
  </si>
  <si>
    <t xml:space="preserve">Finančný manažment  </t>
  </si>
  <si>
    <t xml:space="preserve">Manažment výkonnosti </t>
  </si>
  <si>
    <t xml:space="preserve">Manažment startupových projektov </t>
  </si>
  <si>
    <t xml:space="preserve">Odborný anglický jazyk pre druhý stupeň štúdia </t>
  </si>
  <si>
    <t xml:space="preserve">Manažérske rozhodovanie  v obchode </t>
  </si>
  <si>
    <t xml:space="preserve">Marketingový manažment </t>
  </si>
  <si>
    <t xml:space="preserve">Operačný manažment a logistika </t>
  </si>
  <si>
    <t xml:space="preserve">Medzinárodné  obchodné vzťahy </t>
  </si>
  <si>
    <t>Manažérska ekonomika</t>
  </si>
  <si>
    <t xml:space="preserve">Ekonomická analýza </t>
  </si>
  <si>
    <t>Biznis marketing B2B</t>
  </si>
  <si>
    <t xml:space="preserve">Aplikovaná štatistika  </t>
  </si>
  <si>
    <t>Diplomový projekt I.  / Záverečná stáž I.</t>
  </si>
  <si>
    <t>Ab</t>
  </si>
  <si>
    <t>Diplomový projekt II. / Záverečná stáž II.</t>
  </si>
  <si>
    <t>Obhajoba diplomovej práce / Obhajoba záverečnej stáže</t>
  </si>
  <si>
    <t>Výber:1. alebo 3. semester</t>
  </si>
  <si>
    <t>Emócie v rozhodovaní a neuroprístupy</t>
  </si>
  <si>
    <t xml:space="preserve">Informačné technológie v manažmente a obchode  </t>
  </si>
  <si>
    <t>Organizačné správanie</t>
  </si>
  <si>
    <t>Stimulácia a tvorba systémov odmeňovania</t>
  </si>
  <si>
    <t xml:space="preserve">Kvalita pracovného života a pracovné vzťahy </t>
  </si>
  <si>
    <t>Psychológia výkonnosti v biznise</t>
  </si>
  <si>
    <t xml:space="preserve">Multimédia v obchode </t>
  </si>
  <si>
    <t>Vizuálna identita produktu v marketingu</t>
  </si>
  <si>
    <t xml:space="preserve">Techniky umelej inteligencie v manažmente, marketingu a financiách </t>
  </si>
  <si>
    <t xml:space="preserve">Medzinárodný turizmus </t>
  </si>
  <si>
    <t>Strategický manažment a prognostické prístupy</t>
  </si>
  <si>
    <r>
      <rPr>
        <b/>
        <sz val="10"/>
        <color theme="1"/>
        <rFont val="Times New Roman"/>
        <family val="1"/>
        <charset val="238"/>
      </rPr>
      <t xml:space="preserve">Povinné predmety </t>
    </r>
    <r>
      <rPr>
        <sz val="10"/>
        <color theme="1"/>
        <rFont val="Times New Roman"/>
        <family val="1"/>
        <charset val="238"/>
      </rPr>
      <t xml:space="preserve">len pre všetkých študentov študijného programu </t>
    </r>
    <r>
      <rPr>
        <b/>
        <sz val="10"/>
        <color theme="1"/>
        <rFont val="Times New Roman"/>
        <family val="1"/>
        <charset val="238"/>
      </rPr>
      <t xml:space="preserve">Manažment, biznis a marketing </t>
    </r>
    <r>
      <rPr>
        <sz val="10"/>
        <color theme="1"/>
        <rFont val="Times New Roman"/>
        <family val="1"/>
        <charset val="238"/>
      </rPr>
      <t>(5 predmetov)</t>
    </r>
  </si>
  <si>
    <r>
      <rPr>
        <b/>
        <sz val="10"/>
        <color theme="1"/>
        <rFont val="Times New Roman"/>
        <family val="1"/>
        <charset val="238"/>
      </rPr>
      <t xml:space="preserve">Povinne voliteľné predmety </t>
    </r>
    <r>
      <rPr>
        <sz val="10"/>
        <color theme="1"/>
        <rFont val="Times New Roman"/>
        <family val="1"/>
        <charset val="238"/>
      </rPr>
      <t xml:space="preserve">pre študentov študijného programu </t>
    </r>
    <r>
      <rPr>
        <b/>
        <sz val="10"/>
        <color theme="1"/>
        <rFont val="Times New Roman"/>
        <family val="1"/>
        <charset val="238"/>
      </rPr>
      <t xml:space="preserve">Manažment, biznis a marketing </t>
    </r>
    <r>
      <rPr>
        <sz val="10"/>
        <color theme="1"/>
        <rFont val="Times New Roman"/>
        <family val="1"/>
        <charset val="238"/>
      </rPr>
      <t xml:space="preserve"> (10 predmetov + mobilitné okno): študent si musí zapísať minimálne 4 predmety zo svojho študijného programu Manažment, pričom ďalšie PVP si môže zapísať aj z iných študijných programov. Aby dosiahol  požadovaný celkový počet kreditov, musí mať za celé štúdium zapísaných spolu minimálne 6 povinne voliteľných predmetov </t>
    </r>
  </si>
  <si>
    <t>Štátna skúška  (kolokvium) -  Manažment, biznis a marketing</t>
  </si>
  <si>
    <r>
      <t xml:space="preserve">Rovnaké </t>
    </r>
    <r>
      <rPr>
        <b/>
        <sz val="10"/>
        <color theme="1"/>
        <rFont val="Times New Roman"/>
        <family val="1"/>
        <charset val="238"/>
      </rPr>
      <t>povinné predmety pre všetkých študentov</t>
    </r>
    <r>
      <rPr>
        <sz val="10"/>
        <color theme="1"/>
        <rFont val="Times New Roman"/>
        <family val="1"/>
        <charset val="238"/>
      </rPr>
      <t xml:space="preserve"> Fakulty manažmentu, ekonomiky a obchodu (12 predmetov + Odborná prax + ŠS)</t>
    </r>
  </si>
  <si>
    <t>ŠP: Mgr Manažment, biznis a marketing - povinné predmety:</t>
  </si>
  <si>
    <t>Povinne voliteľné predmety (študent si z nich vyberá minimálne 4 zo svojho študijného programu, ďalšie si môže vybrať aj z iných študijných programov):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</si>
</sst>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4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6" fillId="0" borderId="27" xfId="0" applyFont="1" applyBorder="1"/>
    <xf numFmtId="0" fontId="6" fillId="0" borderId="28" xfId="0" applyFont="1" applyBorder="1"/>
    <xf numFmtId="0" fontId="6" fillId="0" borderId="29" xfId="0" applyFont="1" applyBorder="1"/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29" xfId="0" applyFont="1" applyBorder="1"/>
    <xf numFmtId="0" fontId="5" fillId="0" borderId="27" xfId="0" applyFont="1" applyBorder="1"/>
    <xf numFmtId="0" fontId="5" fillId="0" borderId="4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3" fillId="0" borderId="0" xfId="0" applyFont="1"/>
    <xf numFmtId="0" fontId="3" fillId="6" borderId="0" xfId="0" applyFont="1" applyFill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/>
    </xf>
    <xf numFmtId="0" fontId="6" fillId="0" borderId="66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5" fillId="6" borderId="67" xfId="0" applyFont="1" applyFill="1" applyBorder="1" applyAlignment="1">
      <alignment vertical="center"/>
    </xf>
    <xf numFmtId="0" fontId="6" fillId="0" borderId="38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center"/>
    </xf>
    <xf numFmtId="0" fontId="5" fillId="4" borderId="49" xfId="0" applyFont="1" applyFill="1" applyBorder="1" applyAlignment="1">
      <alignment vertical="center"/>
    </xf>
    <xf numFmtId="0" fontId="5" fillId="6" borderId="49" xfId="0" applyFont="1" applyFill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4" fillId="0" borderId="39" xfId="0" applyFont="1" applyBorder="1" applyAlignment="1">
      <alignment horizontal="center"/>
    </xf>
    <xf numFmtId="0" fontId="5" fillId="6" borderId="68" xfId="0" applyFont="1" applyFill="1" applyBorder="1" applyAlignment="1">
      <alignment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6" fillId="0" borderId="41" xfId="0" applyFont="1" applyBorder="1" applyAlignment="1">
      <alignment horizontal="left" vertical="center"/>
    </xf>
    <xf numFmtId="0" fontId="5" fillId="4" borderId="67" xfId="0" applyFont="1" applyFill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6" fillId="0" borderId="34" xfId="0" applyFont="1" applyBorder="1" applyAlignment="1">
      <alignment horizontal="left" vertical="center"/>
    </xf>
    <xf numFmtId="0" fontId="5" fillId="6" borderId="56" xfId="0" applyFont="1" applyFill="1" applyBorder="1" applyAlignment="1">
      <alignment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5" fillId="6" borderId="46" xfId="0" applyFont="1" applyFill="1" applyBorder="1" applyAlignment="1">
      <alignment vertical="center"/>
    </xf>
    <xf numFmtId="0" fontId="4" fillId="0" borderId="1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5" fillId="4" borderId="56" xfId="0" applyFont="1" applyFill="1" applyBorder="1" applyAlignment="1">
      <alignment horizontal="left" vertical="center"/>
    </xf>
    <xf numFmtId="0" fontId="4" fillId="0" borderId="27" xfId="0" applyFont="1" applyBorder="1" applyAlignment="1">
      <alignment horizontal="center"/>
    </xf>
    <xf numFmtId="49" fontId="5" fillId="6" borderId="68" xfId="0" applyNumberFormat="1" applyFont="1" applyFill="1" applyBorder="1" applyAlignment="1">
      <alignment vertical="center"/>
    </xf>
    <xf numFmtId="0" fontId="5" fillId="3" borderId="42" xfId="0" applyFont="1" applyFill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6" borderId="56" xfId="0" applyFont="1" applyFill="1" applyBorder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/>
    </xf>
    <xf numFmtId="0" fontId="5" fillId="7" borderId="22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5" fillId="0" borderId="5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9" fontId="5" fillId="0" borderId="0" xfId="0" applyNumberFormat="1" applyFont="1" applyAlignment="1">
      <alignment horizontal="center"/>
    </xf>
    <xf numFmtId="9" fontId="5" fillId="0" borderId="0" xfId="0" applyNumberFormat="1" applyFont="1" applyAlignment="1">
      <alignment horizontal="center" vertical="center" wrapText="1"/>
    </xf>
    <xf numFmtId="0" fontId="3" fillId="0" borderId="1" xfId="0" applyFont="1" applyBorder="1"/>
    <xf numFmtId="0" fontId="3" fillId="0" borderId="9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/>
    </xf>
    <xf numFmtId="0" fontId="5" fillId="5" borderId="47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5" borderId="50" xfId="0" applyFont="1" applyFill="1" applyBorder="1" applyAlignment="1">
      <alignment horizontal="left" vertical="center"/>
    </xf>
    <xf numFmtId="0" fontId="5" fillId="0" borderId="61" xfId="0" applyFont="1" applyBorder="1" applyAlignment="1">
      <alignment horizontal="center" vertical="center"/>
    </xf>
    <xf numFmtId="0" fontId="6" fillId="0" borderId="25" xfId="0" applyFont="1" applyBorder="1" applyAlignment="1">
      <alignment vertical="center" wrapText="1"/>
    </xf>
    <xf numFmtId="0" fontId="4" fillId="2" borderId="25" xfId="0" applyFont="1" applyFill="1" applyBorder="1" applyAlignment="1">
      <alignment horizontal="center"/>
    </xf>
    <xf numFmtId="0" fontId="5" fillId="5" borderId="50" xfId="0" applyFont="1" applyFill="1" applyBorder="1"/>
    <xf numFmtId="0" fontId="5" fillId="5" borderId="64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vertical="center" wrapText="1"/>
    </xf>
    <xf numFmtId="0" fontId="4" fillId="2" borderId="41" xfId="0" applyFont="1" applyFill="1" applyBorder="1" applyAlignment="1">
      <alignment horizontal="center"/>
    </xf>
    <xf numFmtId="0" fontId="5" fillId="5" borderId="63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horizontal="center"/>
    </xf>
    <xf numFmtId="0" fontId="5" fillId="5" borderId="64" xfId="0" applyFont="1" applyFill="1" applyBorder="1" applyAlignment="1">
      <alignment vertical="center" wrapText="1"/>
    </xf>
    <xf numFmtId="0" fontId="5" fillId="0" borderId="6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5" borderId="59" xfId="0" applyFont="1" applyFill="1" applyBorder="1" applyAlignment="1">
      <alignment vertical="center" wrapText="1"/>
    </xf>
    <xf numFmtId="0" fontId="5" fillId="0" borderId="50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6" fillId="0" borderId="65" xfId="0" applyFont="1" applyBorder="1"/>
    <xf numFmtId="0" fontId="6" fillId="0" borderId="55" xfId="0" applyFont="1" applyBorder="1"/>
    <xf numFmtId="0" fontId="5" fillId="5" borderId="50" xfId="0" applyFont="1" applyFill="1" applyBorder="1" applyAlignment="1">
      <alignment vertical="center" wrapText="1"/>
    </xf>
    <xf numFmtId="0" fontId="5" fillId="0" borderId="58" xfId="0" applyFont="1" applyBorder="1" applyAlignment="1">
      <alignment horizontal="center" vertical="center"/>
    </xf>
    <xf numFmtId="0" fontId="5" fillId="5" borderId="53" xfId="0" applyFont="1" applyFill="1" applyBorder="1" applyAlignment="1">
      <alignment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/>
    </xf>
    <xf numFmtId="0" fontId="6" fillId="0" borderId="44" xfId="0" applyFont="1" applyBorder="1" applyAlignment="1">
      <alignment vertical="center"/>
    </xf>
    <xf numFmtId="1" fontId="5" fillId="0" borderId="53" xfId="0" applyNumberFormat="1" applyFont="1" applyBorder="1" applyAlignment="1">
      <alignment horizontal="center" vertical="center"/>
    </xf>
    <xf numFmtId="1" fontId="5" fillId="0" borderId="18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1" fontId="5" fillId="0" borderId="57" xfId="0" applyNumberFormat="1" applyFont="1" applyBorder="1" applyAlignment="1">
      <alignment horizontal="center" vertical="center"/>
    </xf>
    <xf numFmtId="1" fontId="5" fillId="0" borderId="60" xfId="0" applyNumberFormat="1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/>
    </xf>
    <xf numFmtId="0" fontId="5" fillId="6" borderId="69" xfId="0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54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/>
    </xf>
    <xf numFmtId="0" fontId="5" fillId="0" borderId="70" xfId="0" applyFont="1" applyBorder="1" applyAlignment="1">
      <alignment horizontal="center"/>
    </xf>
    <xf numFmtId="0" fontId="5" fillId="0" borderId="67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48" xfId="0" applyFont="1" applyBorder="1" applyAlignment="1">
      <alignment horizontal="center"/>
    </xf>
    <xf numFmtId="0" fontId="5" fillId="0" borderId="59" xfId="0" applyFont="1" applyBorder="1" applyAlignment="1">
      <alignment horizontal="center"/>
    </xf>
    <xf numFmtId="0" fontId="5" fillId="0" borderId="71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58" xfId="0" applyFont="1" applyBorder="1" applyAlignment="1">
      <alignment horizontal="center"/>
    </xf>
    <xf numFmtId="0" fontId="5" fillId="0" borderId="69" xfId="0" applyFont="1" applyBorder="1" applyAlignment="1">
      <alignment horizontal="center"/>
    </xf>
    <xf numFmtId="0" fontId="5" fillId="0" borderId="35" xfId="0" applyFont="1" applyBorder="1" applyAlignment="1">
      <alignment horizontal="center"/>
    </xf>
  </cellXfs>
  <cellStyles count="3">
    <cellStyle name="Normal 2" xfId="1" xr:uid="{4C06743A-6790-4DB1-82A4-0D65079F4830}"/>
    <cellStyle name="Normálna" xfId="0" builtinId="0"/>
    <cellStyle name="Normálna 2" xfId="2" xr:uid="{46C721B9-8561-4C37-931B-6150ACF57C35}"/>
  </cellStyles>
  <dxfs count="0"/>
  <tableStyles count="0" defaultTableStyle="TableStyleMedium2" defaultPivotStyle="PivotStyleLight16"/>
  <colors>
    <mruColors>
      <color rgb="FFCCECFF"/>
      <color rgb="FFFFCCFF"/>
      <color rgb="FFCCFF33"/>
      <color rgb="FF99FF33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mailunipo-my.sharepoint.com/personal/richard_fedorko_unipo_sk/Documents/__Skola/09-2025/OMM/S&#780;P_OMM_Bc%20%20-%2019052025%20v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ŠP_Bc_OMaM_2025 (3)"/>
      <sheetName val="ŠP_Bc_OMaM_2025 (2)"/>
      <sheetName val="ŠP_Bc_OMaM_2025"/>
      <sheetName val="AJ predmety"/>
      <sheetName val="Kontrola voci MAIS"/>
      <sheetName val="spolocne s OMM"/>
      <sheetName val="moje IL dokumen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name</v>
          </cell>
        </row>
        <row r="2">
          <cell r="A2" t="str">
            <v>AI v marketingu</v>
          </cell>
        </row>
        <row r="3">
          <cell r="A3" t="str">
            <v>Aktívny predaj</v>
          </cell>
        </row>
        <row r="4">
          <cell r="A4" t="str">
            <v>Behaviorálne financie</v>
          </cell>
        </row>
        <row r="5">
          <cell r="A5" t="str">
            <v>Budovanie značky</v>
          </cell>
        </row>
        <row r="6">
          <cell r="A6" t="str">
            <v>Cenotvorba a cenové rozhodovanie v marketingu</v>
          </cell>
        </row>
        <row r="7">
          <cell r="A7" t="str">
            <v>Controlling</v>
          </cell>
        </row>
        <row r="8">
          <cell r="A8" t="str">
            <v>Copywriting</v>
          </cell>
        </row>
        <row r="9">
          <cell r="A9" t="str">
            <v>Dane</v>
          </cell>
        </row>
        <row r="10">
          <cell r="A10" t="str">
            <v>Digitálne stratégie</v>
          </cell>
        </row>
        <row r="11">
          <cell r="A11" t="str">
            <v>Digitálny marketing</v>
          </cell>
        </row>
        <row r="12">
          <cell r="A12" t="str">
            <v>Elektronický obchod</v>
          </cell>
        </row>
        <row r="13">
          <cell r="A13" t="str">
            <v>Informatika a využitie umelej inteligencie</v>
          </cell>
        </row>
        <row r="14">
          <cell r="A14" t="str">
            <v>Investovanie</v>
          </cell>
        </row>
        <row r="15">
          <cell r="A15" t="str">
            <v>Koučing v obchodnom manažmente</v>
          </cell>
        </row>
        <row r="16">
          <cell r="A16" t="str">
            <v>Makroekonómia</v>
          </cell>
        </row>
        <row r="17">
          <cell r="A17" t="str">
            <v>Manažment</v>
          </cell>
        </row>
        <row r="18">
          <cell r="A18" t="str">
            <v>Manažment ľudských zdrojov</v>
          </cell>
        </row>
        <row r="19">
          <cell r="A19" t="str">
            <v>Marketing</v>
          </cell>
        </row>
        <row r="20">
          <cell r="A20" t="str">
            <v>Marketing na sociálnych sieťach</v>
          </cell>
        </row>
        <row r="21">
          <cell r="A21" t="str">
            <v>Marketing nehmotných produktov a podnikov služieb</v>
          </cell>
        </row>
        <row r="22">
          <cell r="A22" t="str">
            <v>Marketing vybraných oblastí</v>
          </cell>
        </row>
        <row r="23">
          <cell r="A23" t="str">
            <v>Marketingový výskum</v>
          </cell>
        </row>
        <row r="24">
          <cell r="A24" t="str">
            <v>Matematika</v>
          </cell>
        </row>
        <row r="25">
          <cell r="A25" t="str">
            <v>Medzinárodný obchod a medzinárodný marketing</v>
          </cell>
        </row>
        <row r="26">
          <cell r="A26" t="str">
            <v>Metodológia a metódy sociálneho výskumu</v>
          </cell>
        </row>
        <row r="27">
          <cell r="A27" t="str">
            <v>Mikroekonómia</v>
          </cell>
        </row>
        <row r="28">
          <cell r="A28" t="str">
            <v>Neuromarketing</v>
          </cell>
        </row>
        <row r="29">
          <cell r="A29" t="str">
            <v>Obchodná psychológia a obchodné správanie</v>
          </cell>
        </row>
        <row r="30">
          <cell r="A30" t="str">
            <v>Obchodný manažment</v>
          </cell>
        </row>
        <row r="31">
          <cell r="A31" t="str">
            <v>Obhajoba záverečnej práce</v>
          </cell>
        </row>
        <row r="32">
          <cell r="A32" t="str">
            <v>Obsahový marketing</v>
          </cell>
        </row>
        <row r="33">
          <cell r="A33" t="str">
            <v>Odborná prax</v>
          </cell>
        </row>
        <row r="34">
          <cell r="A34" t="str">
            <v>Odborný cudzí jazyk</v>
          </cell>
        </row>
        <row r="35">
          <cell r="A35" t="str">
            <v>Odborný cudzí jazyk 2</v>
          </cell>
        </row>
        <row r="36">
          <cell r="A36" t="str">
            <v>Odborný cudzí jazyk 3</v>
          </cell>
        </row>
        <row r="37">
          <cell r="A37" t="str">
            <v>Odborný cudzí jazyk 4</v>
          </cell>
        </row>
        <row r="38">
          <cell r="A38" t="str">
            <v>Odborný cudzí jazyk 5</v>
          </cell>
        </row>
        <row r="39">
          <cell r="A39" t="str">
            <v>Online reputačný manažment</v>
          </cell>
        </row>
        <row r="40">
          <cell r="A40" t="str">
            <v>Operačný manažment a logistika</v>
          </cell>
        </row>
        <row r="41">
          <cell r="A41" t="str">
            <v>Organizačná psychológia</v>
          </cell>
        </row>
        <row r="42">
          <cell r="A42" t="str">
            <v>Performance marketing</v>
          </cell>
        </row>
        <row r="43">
          <cell r="A43" t="str">
            <v>Podnikové financie</v>
          </cell>
        </row>
        <row r="44">
          <cell r="A44" t="str">
            <v>Podnikové plánovanie</v>
          </cell>
        </row>
        <row r="45">
          <cell r="A45" t="str">
            <v>PR v súčasnom marketingu</v>
          </cell>
        </row>
        <row r="46">
          <cell r="A46" t="str">
            <v>Prezentačné a komunikačné zručnosti obchodného manažéra</v>
          </cell>
        </row>
        <row r="47">
          <cell r="A47" t="str">
            <v>Prípadové štúdie z marketingu</v>
          </cell>
        </row>
        <row r="48">
          <cell r="A48" t="str">
            <v>Psychológia</v>
          </cell>
        </row>
        <row r="49">
          <cell r="A49" t="str">
            <v>Úvod do psychológie obchodu</v>
          </cell>
        </row>
        <row r="50">
          <cell r="A50" t="str">
            <v>Psychológia reklamy</v>
          </cell>
        </row>
        <row r="51">
          <cell r="A51" t="str">
            <v>Spotrebiteľské správanie</v>
          </cell>
        </row>
        <row r="52">
          <cell r="A52" t="str">
            <v>Štatistika</v>
          </cell>
        </row>
        <row r="53">
          <cell r="A53" t="str">
            <v>Štátna skúška (kolokvium)</v>
          </cell>
        </row>
        <row r="54">
          <cell r="A54" t="str">
            <v>Účtovníctvo</v>
          </cell>
        </row>
        <row r="55">
          <cell r="A55" t="str">
            <v>Vizuálna identita produktu v marketingu</v>
          </cell>
        </row>
        <row r="56">
          <cell r="A56" t="str">
            <v>Vizuálne aspekty v digitálnom marketingu</v>
          </cell>
        </row>
        <row r="57">
          <cell r="A57" t="str">
            <v>Vybrané kapitoly zo psychológie obchodu</v>
          </cell>
        </row>
        <row r="58">
          <cell r="A58" t="str">
            <v>Základy fungovania obchodu</v>
          </cell>
        </row>
        <row r="59">
          <cell r="A59" t="str">
            <v>Základy obchodného práva</v>
          </cell>
        </row>
        <row r="60">
          <cell r="A60" t="str">
            <v>Základy práva</v>
          </cell>
        </row>
        <row r="61">
          <cell r="A61" t="str">
            <v>Záverečná práca I</v>
          </cell>
        </row>
        <row r="62">
          <cell r="A62" t="str">
            <v>Záverečná práca II</v>
          </cell>
        </row>
        <row r="63">
          <cell r="A63" t="str">
            <v>Zvládanie náročných situácií v obchode</v>
          </cell>
        </row>
        <row r="64">
          <cell r="A64" t="str">
            <v>Podnikanie v malých a stredných podnikoch</v>
          </cell>
        </row>
        <row r="65">
          <cell r="A65" t="str">
            <v>Marketingová komunikácia</v>
          </cell>
        </row>
      </sheetData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2F90AB4-A470-4A94-88DD-DC2D4D43D4E1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ce5d1e28-a3aa-47aa-b34d-be0693139315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7520F-72D8-4AEC-95F9-9B7B487F3DDD}">
  <sheetPr>
    <tabColor theme="8" tint="0.59999389629810485"/>
    <pageSetUpPr fitToPage="1"/>
  </sheetPr>
  <dimension ref="A1:Q73"/>
  <sheetViews>
    <sheetView tabSelected="1" topLeftCell="A13" zoomScaleNormal="100" workbookViewId="0">
      <selection activeCell="B30" sqref="B30:B32"/>
    </sheetView>
  </sheetViews>
  <sheetFormatPr defaultColWidth="9.140625" defaultRowHeight="12.6"/>
  <cols>
    <col min="1" max="1" width="3.28515625" style="59" bestFit="1" customWidth="1"/>
    <col min="2" max="2" width="60" style="61" customWidth="1"/>
    <col min="3" max="3" width="7.5703125" style="59" bestFit="1" customWidth="1"/>
    <col min="4" max="4" width="6.5703125" style="59" bestFit="1" customWidth="1"/>
    <col min="5" max="5" width="9.28515625" style="59" customWidth="1"/>
    <col min="6" max="6" width="5.42578125" style="59" bestFit="1" customWidth="1"/>
    <col min="7" max="7" width="6.5703125" style="59" bestFit="1" customWidth="1"/>
    <col min="8" max="8" width="3.7109375" style="59" bestFit="1" customWidth="1"/>
    <col min="9" max="9" width="5.42578125" style="59" bestFit="1" customWidth="1"/>
    <col min="10" max="10" width="6.5703125" style="59" bestFit="1" customWidth="1"/>
    <col min="11" max="11" width="3.7109375" style="59" bestFit="1" customWidth="1"/>
    <col min="12" max="12" width="5.42578125" style="59" bestFit="1" customWidth="1"/>
    <col min="13" max="13" width="6.5703125" style="59" bestFit="1" customWidth="1"/>
    <col min="14" max="14" width="3.7109375" style="59" bestFit="1" customWidth="1"/>
    <col min="15" max="15" width="8.140625" style="66" bestFit="1" customWidth="1"/>
    <col min="16" max="16" width="9.140625" style="68"/>
    <col min="17" max="17" width="42.42578125" style="68" bestFit="1" customWidth="1"/>
    <col min="18" max="16384" width="9.140625" style="68"/>
  </cols>
  <sheetData>
    <row r="1" spans="1:15">
      <c r="B1" s="57" t="s">
        <v>23</v>
      </c>
    </row>
    <row r="2" spans="1:15" ht="25.2">
      <c r="B2" s="69" t="s">
        <v>58</v>
      </c>
    </row>
    <row r="3" spans="1:15" ht="27.75" customHeight="1">
      <c r="B3" s="70" t="s">
        <v>55</v>
      </c>
    </row>
    <row r="4" spans="1:15" ht="63.3" thickBot="1">
      <c r="B4" s="71" t="s">
        <v>56</v>
      </c>
    </row>
    <row r="5" spans="1:15" ht="12.9" thickBot="1">
      <c r="A5" s="63"/>
      <c r="B5" s="168" t="s">
        <v>59</v>
      </c>
      <c r="C5" s="170" t="s">
        <v>0</v>
      </c>
      <c r="D5" s="171"/>
      <c r="E5" s="171"/>
      <c r="F5" s="171"/>
      <c r="G5" s="171"/>
      <c r="H5" s="172"/>
      <c r="I5" s="173" t="s">
        <v>1</v>
      </c>
      <c r="J5" s="174"/>
      <c r="K5" s="174"/>
      <c r="L5" s="174"/>
      <c r="M5" s="174"/>
      <c r="N5" s="175"/>
      <c r="O5" s="1" t="s">
        <v>2</v>
      </c>
    </row>
    <row r="6" spans="1:15" ht="12.9" thickBot="1">
      <c r="A6" s="64"/>
      <c r="B6" s="169"/>
      <c r="C6" s="176" t="s">
        <v>3</v>
      </c>
      <c r="D6" s="177"/>
      <c r="E6" s="178"/>
      <c r="F6" s="179" t="s">
        <v>4</v>
      </c>
      <c r="G6" s="177"/>
      <c r="H6" s="178"/>
      <c r="I6" s="180" t="s">
        <v>24</v>
      </c>
      <c r="J6" s="174"/>
      <c r="K6" s="174"/>
      <c r="L6" s="174" t="s">
        <v>5</v>
      </c>
      <c r="M6" s="174"/>
      <c r="N6" s="175"/>
      <c r="O6" s="1"/>
    </row>
    <row r="7" spans="1:15" ht="12.9" thickBot="1">
      <c r="A7" s="64"/>
      <c r="B7" s="169"/>
      <c r="C7" s="72" t="s">
        <v>6</v>
      </c>
      <c r="D7" s="73" t="s">
        <v>7</v>
      </c>
      <c r="E7" s="74" t="s">
        <v>8</v>
      </c>
      <c r="F7" s="6" t="s">
        <v>6</v>
      </c>
      <c r="G7" s="4" t="s">
        <v>7</v>
      </c>
      <c r="H7" s="5" t="s">
        <v>8</v>
      </c>
      <c r="I7" s="6" t="s">
        <v>6</v>
      </c>
      <c r="J7" s="4" t="s">
        <v>7</v>
      </c>
      <c r="K7" s="5" t="s">
        <v>8</v>
      </c>
      <c r="L7" s="3" t="s">
        <v>6</v>
      </c>
      <c r="M7" s="4" t="s">
        <v>7</v>
      </c>
      <c r="N7" s="5" t="s">
        <v>8</v>
      </c>
      <c r="O7" s="7"/>
    </row>
    <row r="8" spans="1:15">
      <c r="A8" s="82">
        <v>1</v>
      </c>
      <c r="B8" s="83" t="s">
        <v>54</v>
      </c>
      <c r="C8" s="36">
        <v>3</v>
      </c>
      <c r="D8" s="15">
        <v>5</v>
      </c>
      <c r="E8" s="16" t="s">
        <v>9</v>
      </c>
      <c r="F8" s="43"/>
      <c r="G8" s="21"/>
      <c r="H8" s="22"/>
      <c r="I8" s="23"/>
      <c r="J8" s="24"/>
      <c r="K8" s="24"/>
      <c r="L8" s="24"/>
      <c r="M8" s="24"/>
      <c r="N8" s="25"/>
      <c r="O8" s="81" t="s">
        <v>12</v>
      </c>
    </row>
    <row r="9" spans="1:15" ht="12.6" customHeight="1">
      <c r="A9" s="82">
        <v>2</v>
      </c>
      <c r="B9" s="84" t="s">
        <v>27</v>
      </c>
      <c r="C9" s="36">
        <v>3</v>
      </c>
      <c r="D9" s="15">
        <v>5</v>
      </c>
      <c r="E9" s="16" t="s">
        <v>9</v>
      </c>
      <c r="F9" s="17"/>
      <c r="G9" s="21"/>
      <c r="H9" s="22"/>
      <c r="I9" s="17"/>
      <c r="J9" s="21"/>
      <c r="K9" s="21"/>
      <c r="L9" s="21"/>
      <c r="M9" s="21"/>
      <c r="N9" s="22"/>
      <c r="O9" s="85" t="s">
        <v>11</v>
      </c>
    </row>
    <row r="10" spans="1:15">
      <c r="A10" s="82">
        <v>3</v>
      </c>
      <c r="B10" s="83" t="s">
        <v>28</v>
      </c>
      <c r="C10" s="36">
        <v>3</v>
      </c>
      <c r="D10" s="15">
        <v>5</v>
      </c>
      <c r="E10" s="16" t="s">
        <v>9</v>
      </c>
      <c r="F10" s="17"/>
      <c r="G10" s="18"/>
      <c r="H10" s="19"/>
      <c r="I10" s="20"/>
      <c r="J10" s="21"/>
      <c r="K10" s="21"/>
      <c r="L10" s="21"/>
      <c r="M10" s="21"/>
      <c r="N10" s="22"/>
      <c r="O10" s="81" t="s">
        <v>12</v>
      </c>
    </row>
    <row r="11" spans="1:15">
      <c r="A11" s="164">
        <v>4</v>
      </c>
      <c r="B11" s="95" t="s">
        <v>26</v>
      </c>
      <c r="C11" s="8">
        <v>3</v>
      </c>
      <c r="D11" s="9">
        <v>5</v>
      </c>
      <c r="E11" s="10" t="s">
        <v>9</v>
      </c>
      <c r="F11" s="77"/>
      <c r="G11" s="73"/>
      <c r="H11" s="78"/>
      <c r="I11" s="77"/>
      <c r="J11" s="73"/>
      <c r="K11" s="79"/>
      <c r="L11" s="80"/>
      <c r="M11" s="73"/>
      <c r="N11" s="78"/>
      <c r="O11" s="81" t="s">
        <v>20</v>
      </c>
    </row>
    <row r="12" spans="1:15">
      <c r="A12" s="82">
        <v>5</v>
      </c>
      <c r="B12" s="165" t="s">
        <v>29</v>
      </c>
      <c r="C12" s="36">
        <v>2</v>
      </c>
      <c r="D12" s="15">
        <v>3</v>
      </c>
      <c r="E12" s="16" t="s">
        <v>14</v>
      </c>
      <c r="F12" s="43"/>
      <c r="G12" s="21"/>
      <c r="H12" s="22"/>
      <c r="I12" s="23"/>
      <c r="J12" s="24"/>
      <c r="K12" s="24"/>
      <c r="L12" s="24"/>
      <c r="M12" s="24"/>
      <c r="N12" s="25"/>
      <c r="O12" s="81" t="s">
        <v>16</v>
      </c>
    </row>
    <row r="13" spans="1:15" ht="12.9" thickBot="1">
      <c r="A13" s="86">
        <v>6</v>
      </c>
      <c r="B13" s="87" t="s">
        <v>30</v>
      </c>
      <c r="C13" s="88">
        <v>2</v>
      </c>
      <c r="D13" s="89">
        <v>2</v>
      </c>
      <c r="E13" s="90" t="s">
        <v>14</v>
      </c>
      <c r="F13" s="40"/>
      <c r="G13" s="41"/>
      <c r="H13" s="44"/>
      <c r="I13" s="52"/>
      <c r="J13" s="47"/>
      <c r="K13" s="47"/>
      <c r="L13" s="47"/>
      <c r="M13" s="47"/>
      <c r="N13" s="48"/>
      <c r="O13" s="91" t="s">
        <v>15</v>
      </c>
    </row>
    <row r="14" spans="1:15">
      <c r="A14" s="75">
        <v>7</v>
      </c>
      <c r="B14" s="92" t="s">
        <v>31</v>
      </c>
      <c r="C14" s="93"/>
      <c r="D14" s="27"/>
      <c r="E14" s="28"/>
      <c r="F14" s="29">
        <v>3</v>
      </c>
      <c r="G14" s="30">
        <v>5</v>
      </c>
      <c r="H14" s="31" t="s">
        <v>9</v>
      </c>
      <c r="I14" s="26"/>
      <c r="J14" s="27"/>
      <c r="K14" s="27"/>
      <c r="L14" s="27"/>
      <c r="M14" s="27"/>
      <c r="N14" s="32"/>
      <c r="O14" s="94" t="s">
        <v>12</v>
      </c>
    </row>
    <row r="15" spans="1:15">
      <c r="A15" s="82">
        <v>8</v>
      </c>
      <c r="B15" s="95" t="s">
        <v>32</v>
      </c>
      <c r="C15" s="43"/>
      <c r="D15" s="21"/>
      <c r="E15" s="35"/>
      <c r="F15" s="36">
        <v>3</v>
      </c>
      <c r="G15" s="15">
        <v>5</v>
      </c>
      <c r="H15" s="16" t="s">
        <v>9</v>
      </c>
      <c r="I15" s="17"/>
      <c r="J15" s="21"/>
      <c r="K15" s="21"/>
      <c r="L15" s="21"/>
      <c r="M15" s="21"/>
      <c r="N15" s="22"/>
      <c r="O15" s="81" t="s">
        <v>16</v>
      </c>
    </row>
    <row r="16" spans="1:15">
      <c r="A16" s="82">
        <v>9</v>
      </c>
      <c r="B16" s="95" t="s">
        <v>33</v>
      </c>
      <c r="C16" s="42"/>
      <c r="D16" s="12"/>
      <c r="E16" s="33"/>
      <c r="F16" s="34">
        <v>3</v>
      </c>
      <c r="G16" s="9">
        <v>5</v>
      </c>
      <c r="H16" s="10" t="s">
        <v>9</v>
      </c>
      <c r="I16" s="11"/>
      <c r="J16" s="12"/>
      <c r="K16" s="12"/>
      <c r="L16" s="12"/>
      <c r="M16" s="12"/>
      <c r="N16" s="13"/>
      <c r="O16" s="85" t="s">
        <v>12</v>
      </c>
    </row>
    <row r="17" spans="1:15" s="67" customFormat="1">
      <c r="A17" s="82">
        <v>10</v>
      </c>
      <c r="B17" s="83" t="s">
        <v>34</v>
      </c>
      <c r="C17" s="96"/>
      <c r="D17" s="97"/>
      <c r="E17" s="49"/>
      <c r="F17" s="36">
        <v>3</v>
      </c>
      <c r="G17" s="15">
        <v>3</v>
      </c>
      <c r="H17" s="16" t="s">
        <v>9</v>
      </c>
      <c r="I17" s="23"/>
      <c r="J17" s="24"/>
      <c r="K17" s="24"/>
      <c r="L17" s="24"/>
      <c r="M17" s="24"/>
      <c r="N17" s="25"/>
      <c r="O17" s="98" t="s">
        <v>10</v>
      </c>
    </row>
    <row r="18" spans="1:15" ht="12.9" thickBot="1">
      <c r="A18" s="86">
        <v>11</v>
      </c>
      <c r="B18" s="99" t="s">
        <v>35</v>
      </c>
      <c r="C18" s="52"/>
      <c r="D18" s="47"/>
      <c r="E18" s="51"/>
      <c r="F18" s="37">
        <v>3</v>
      </c>
      <c r="G18" s="38">
        <v>5</v>
      </c>
      <c r="H18" s="39" t="s">
        <v>9</v>
      </c>
      <c r="I18" s="50"/>
      <c r="J18" s="47"/>
      <c r="K18" s="47"/>
      <c r="L18" s="47"/>
      <c r="M18" s="47"/>
      <c r="N18" s="48"/>
      <c r="O18" s="91" t="s">
        <v>10</v>
      </c>
    </row>
    <row r="19" spans="1:15">
      <c r="A19" s="100">
        <v>12</v>
      </c>
      <c r="B19" s="76" t="s">
        <v>36</v>
      </c>
      <c r="C19" s="93"/>
      <c r="D19" s="27"/>
      <c r="E19" s="27"/>
      <c r="F19" s="27"/>
      <c r="G19" s="27"/>
      <c r="H19" s="32"/>
      <c r="I19" s="29">
        <v>3</v>
      </c>
      <c r="J19" s="30">
        <v>5</v>
      </c>
      <c r="K19" s="31" t="s">
        <v>9</v>
      </c>
      <c r="L19" s="26"/>
      <c r="M19" s="27"/>
      <c r="N19" s="32"/>
      <c r="O19" s="94" t="s">
        <v>11</v>
      </c>
    </row>
    <row r="20" spans="1:15">
      <c r="A20" s="101">
        <v>13</v>
      </c>
      <c r="B20" s="102" t="s">
        <v>37</v>
      </c>
      <c r="C20" s="42"/>
      <c r="D20" s="12"/>
      <c r="E20" s="12"/>
      <c r="F20" s="12"/>
      <c r="G20" s="12"/>
      <c r="H20" s="13"/>
      <c r="I20" s="8">
        <v>3</v>
      </c>
      <c r="J20" s="9">
        <v>5</v>
      </c>
      <c r="K20" s="10" t="s">
        <v>9</v>
      </c>
      <c r="L20" s="11"/>
      <c r="M20" s="12"/>
      <c r="N20" s="13"/>
      <c r="O20" s="85" t="s">
        <v>16</v>
      </c>
    </row>
    <row r="21" spans="1:15">
      <c r="A21" s="103">
        <v>14</v>
      </c>
      <c r="B21" s="95" t="s">
        <v>38</v>
      </c>
      <c r="C21" s="43"/>
      <c r="D21" s="21"/>
      <c r="E21" s="21"/>
      <c r="F21" s="21"/>
      <c r="G21" s="21"/>
      <c r="H21" s="22"/>
      <c r="I21" s="14">
        <v>3</v>
      </c>
      <c r="J21" s="15">
        <v>5</v>
      </c>
      <c r="K21" s="16" t="s">
        <v>9</v>
      </c>
      <c r="L21" s="17"/>
      <c r="M21" s="21"/>
      <c r="N21" s="22"/>
      <c r="O21" s="85" t="s">
        <v>11</v>
      </c>
    </row>
    <row r="22" spans="1:15" ht="12.9" thickBot="1">
      <c r="A22" s="103">
        <v>15</v>
      </c>
      <c r="B22" s="104" t="s">
        <v>39</v>
      </c>
      <c r="C22" s="52"/>
      <c r="D22" s="47"/>
      <c r="E22" s="47"/>
      <c r="F22" s="47"/>
      <c r="G22" s="47"/>
      <c r="H22" s="48"/>
      <c r="I22" s="105">
        <v>3</v>
      </c>
      <c r="J22" s="38">
        <v>2</v>
      </c>
      <c r="K22" s="39" t="s">
        <v>40</v>
      </c>
      <c r="L22" s="50"/>
      <c r="M22" s="47"/>
      <c r="N22" s="48"/>
      <c r="O22" s="106"/>
    </row>
    <row r="23" spans="1:15">
      <c r="A23" s="103">
        <v>16</v>
      </c>
      <c r="B23" s="107" t="s">
        <v>41</v>
      </c>
      <c r="C23" s="43"/>
      <c r="D23" s="21"/>
      <c r="E23" s="21"/>
      <c r="F23" s="21"/>
      <c r="G23" s="21"/>
      <c r="H23" s="22"/>
      <c r="I23" s="17"/>
      <c r="J23" s="21"/>
      <c r="K23" s="22"/>
      <c r="L23" s="36"/>
      <c r="M23" s="15">
        <v>3</v>
      </c>
      <c r="N23" s="22" t="s">
        <v>40</v>
      </c>
      <c r="O23" s="108"/>
    </row>
    <row r="24" spans="1:15">
      <c r="A24" s="103">
        <v>17</v>
      </c>
      <c r="B24" s="95" t="s">
        <v>17</v>
      </c>
      <c r="C24" s="43"/>
      <c r="D24" s="21"/>
      <c r="E24" s="21"/>
      <c r="F24" s="21"/>
      <c r="G24" s="21"/>
      <c r="H24" s="22"/>
      <c r="I24" s="45"/>
      <c r="J24" s="46"/>
      <c r="K24" s="22"/>
      <c r="L24" s="36"/>
      <c r="M24" s="15">
        <v>8</v>
      </c>
      <c r="N24" s="22" t="s">
        <v>40</v>
      </c>
      <c r="O24" s="109"/>
    </row>
    <row r="25" spans="1:15">
      <c r="A25" s="103">
        <v>18</v>
      </c>
      <c r="B25" s="84" t="s">
        <v>42</v>
      </c>
      <c r="C25" s="43"/>
      <c r="D25" s="21"/>
      <c r="E25" s="21"/>
      <c r="F25" s="21"/>
      <c r="G25" s="21"/>
      <c r="H25" s="22"/>
      <c r="I25" s="17"/>
      <c r="J25" s="21"/>
      <c r="K25" s="22"/>
      <c r="L25" s="36"/>
      <c r="M25" s="15">
        <v>10</v>
      </c>
      <c r="N25" s="22" t="s">
        <v>18</v>
      </c>
      <c r="O25" s="109"/>
    </row>
    <row r="26" spans="1:15" ht="12.9" thickBot="1">
      <c r="A26" s="103">
        <v>19</v>
      </c>
      <c r="B26" s="87" t="s">
        <v>57</v>
      </c>
      <c r="C26" s="42"/>
      <c r="D26" s="12"/>
      <c r="E26" s="12"/>
      <c r="F26" s="12"/>
      <c r="G26" s="12"/>
      <c r="H26" s="13"/>
      <c r="I26" s="11"/>
      <c r="J26" s="12"/>
      <c r="K26" s="13"/>
      <c r="L26" s="110"/>
      <c r="M26" s="111">
        <v>10</v>
      </c>
      <c r="N26" s="13" t="s">
        <v>18</v>
      </c>
      <c r="O26" s="106"/>
    </row>
    <row r="27" spans="1:15" ht="12.9" thickBot="1">
      <c r="A27" s="112"/>
      <c r="B27" s="113" t="s">
        <v>19</v>
      </c>
      <c r="C27" s="53">
        <f>SUM(C8:C26)</f>
        <v>16</v>
      </c>
      <c r="D27" s="53">
        <f>SUM(D8:D26)</f>
        <v>25</v>
      </c>
      <c r="E27" s="53">
        <f t="shared" ref="E27:M27" si="0">SUM(E11:E26)</f>
        <v>0</v>
      </c>
      <c r="F27" s="53">
        <f t="shared" si="0"/>
        <v>15</v>
      </c>
      <c r="G27" s="53">
        <f t="shared" si="0"/>
        <v>23</v>
      </c>
      <c r="H27" s="53">
        <f t="shared" si="0"/>
        <v>0</v>
      </c>
      <c r="I27" s="53">
        <f t="shared" si="0"/>
        <v>12</v>
      </c>
      <c r="J27" s="53">
        <f t="shared" si="0"/>
        <v>17</v>
      </c>
      <c r="K27" s="53">
        <f t="shared" si="0"/>
        <v>0</v>
      </c>
      <c r="L27" s="53">
        <f t="shared" si="0"/>
        <v>0</v>
      </c>
      <c r="M27" s="53">
        <f t="shared" si="0"/>
        <v>31</v>
      </c>
      <c r="N27" s="54"/>
      <c r="O27" s="55"/>
    </row>
    <row r="28" spans="1:15">
      <c r="A28" s="56"/>
      <c r="B28" s="62"/>
      <c r="C28" s="58"/>
      <c r="D28" s="58"/>
      <c r="E28" s="58"/>
      <c r="F28" s="58"/>
      <c r="G28" s="166">
        <f>G27+D27</f>
        <v>48</v>
      </c>
      <c r="H28" s="166"/>
      <c r="I28" s="166"/>
      <c r="J28" s="166"/>
      <c r="K28" s="166"/>
      <c r="L28" s="166"/>
      <c r="M28" s="166">
        <f>J27+M27</f>
        <v>48</v>
      </c>
      <c r="N28" s="166"/>
      <c r="O28" s="167">
        <f>G28+M28</f>
        <v>96</v>
      </c>
    </row>
    <row r="29" spans="1:15" ht="12.9" thickBot="1">
      <c r="B29" s="114"/>
      <c r="C29" s="60"/>
      <c r="D29" s="60"/>
      <c r="E29" s="60"/>
      <c r="F29" s="60"/>
      <c r="G29" s="115">
        <f>G28/60</f>
        <v>0.8</v>
      </c>
      <c r="H29" s="58"/>
      <c r="I29" s="58"/>
      <c r="J29" s="58"/>
      <c r="K29" s="58"/>
      <c r="L29" s="58"/>
      <c r="M29" s="115">
        <f>M28/60</f>
        <v>0.8</v>
      </c>
      <c r="N29" s="58"/>
      <c r="O29" s="116">
        <f>O28/120</f>
        <v>0.8</v>
      </c>
    </row>
    <row r="30" spans="1:15" ht="19.5" customHeight="1" thickBot="1">
      <c r="A30" s="117"/>
      <c r="B30" s="181" t="s">
        <v>60</v>
      </c>
      <c r="C30" s="183" t="s">
        <v>0</v>
      </c>
      <c r="D30" s="184"/>
      <c r="E30" s="184"/>
      <c r="F30" s="184"/>
      <c r="G30" s="184"/>
      <c r="H30" s="185"/>
      <c r="I30" s="186" t="s">
        <v>1</v>
      </c>
      <c r="J30" s="187"/>
      <c r="K30" s="187"/>
      <c r="L30" s="187"/>
      <c r="M30" s="187"/>
      <c r="N30" s="187"/>
      <c r="O30" s="1" t="s">
        <v>2</v>
      </c>
    </row>
    <row r="31" spans="1:15" ht="12.9" thickBot="1">
      <c r="A31" s="118"/>
      <c r="B31" s="182"/>
      <c r="C31" s="188" t="s">
        <v>43</v>
      </c>
      <c r="D31" s="189"/>
      <c r="E31" s="190"/>
      <c r="F31" s="191" t="s">
        <v>4</v>
      </c>
      <c r="G31" s="189"/>
      <c r="H31" s="192"/>
      <c r="I31" s="183" t="s">
        <v>24</v>
      </c>
      <c r="J31" s="184"/>
      <c r="K31" s="179"/>
      <c r="L31" s="193" t="s">
        <v>5</v>
      </c>
      <c r="M31" s="184"/>
      <c r="N31" s="184"/>
      <c r="O31" s="2"/>
    </row>
    <row r="32" spans="1:15" ht="12.9" thickBot="1">
      <c r="A32" s="118"/>
      <c r="B32" s="182"/>
      <c r="C32" s="119" t="s">
        <v>6</v>
      </c>
      <c r="D32" s="120" t="s">
        <v>7</v>
      </c>
      <c r="E32" s="121" t="s">
        <v>8</v>
      </c>
      <c r="F32" s="122" t="s">
        <v>6</v>
      </c>
      <c r="G32" s="120" t="s">
        <v>7</v>
      </c>
      <c r="H32" s="121" t="s">
        <v>8</v>
      </c>
      <c r="I32" s="52" t="s">
        <v>6</v>
      </c>
      <c r="J32" s="47" t="s">
        <v>7</v>
      </c>
      <c r="K32" s="48" t="s">
        <v>8</v>
      </c>
      <c r="L32" s="52" t="s">
        <v>6</v>
      </c>
      <c r="M32" s="47" t="s">
        <v>7</v>
      </c>
      <c r="N32" s="51" t="s">
        <v>8</v>
      </c>
      <c r="O32" s="7"/>
    </row>
    <row r="33" spans="1:17">
      <c r="A33" s="123">
        <v>1</v>
      </c>
      <c r="B33" s="124" t="s">
        <v>44</v>
      </c>
      <c r="C33" s="29"/>
      <c r="D33" s="30">
        <v>4</v>
      </c>
      <c r="E33" s="31" t="s">
        <v>14</v>
      </c>
      <c r="F33" s="93"/>
      <c r="G33" s="27"/>
      <c r="H33" s="32"/>
      <c r="I33" s="93"/>
      <c r="J33" s="27"/>
      <c r="K33" s="32"/>
      <c r="L33" s="26"/>
      <c r="M33" s="27"/>
      <c r="N33" s="32"/>
      <c r="O33" s="125" t="s">
        <v>22</v>
      </c>
    </row>
    <row r="34" spans="1:17" ht="15.75" customHeight="1">
      <c r="A34" s="65">
        <v>2</v>
      </c>
      <c r="B34" s="126" t="s">
        <v>45</v>
      </c>
      <c r="C34" s="34"/>
      <c r="D34" s="9">
        <v>4</v>
      </c>
      <c r="E34" s="10" t="s">
        <v>14</v>
      </c>
      <c r="F34" s="42"/>
      <c r="G34" s="12"/>
      <c r="H34" s="13"/>
      <c r="I34" s="11"/>
      <c r="J34" s="12"/>
      <c r="K34" s="13"/>
      <c r="L34" s="11"/>
      <c r="M34" s="41"/>
      <c r="N34" s="127"/>
      <c r="O34" s="128" t="s">
        <v>11</v>
      </c>
    </row>
    <row r="35" spans="1:17">
      <c r="A35" s="129">
        <v>3</v>
      </c>
      <c r="B35" s="130" t="s">
        <v>46</v>
      </c>
      <c r="C35" s="34"/>
      <c r="D35" s="15">
        <v>4</v>
      </c>
      <c r="E35" s="16" t="s">
        <v>14</v>
      </c>
      <c r="F35" s="43"/>
      <c r="G35" s="21"/>
      <c r="H35" s="22"/>
      <c r="I35" s="17"/>
      <c r="J35" s="21"/>
      <c r="K35" s="22"/>
      <c r="L35" s="17"/>
      <c r="M35" s="21"/>
      <c r="N35" s="35"/>
      <c r="O35" s="128" t="s">
        <v>13</v>
      </c>
    </row>
    <row r="36" spans="1:17">
      <c r="A36" s="129">
        <v>4</v>
      </c>
      <c r="B36" s="131" t="s">
        <v>47</v>
      </c>
      <c r="C36" s="36"/>
      <c r="D36" s="15">
        <v>4</v>
      </c>
      <c r="E36" s="16" t="s">
        <v>14</v>
      </c>
      <c r="F36" s="43"/>
      <c r="G36" s="21"/>
      <c r="H36" s="22"/>
      <c r="I36" s="96"/>
      <c r="J36" s="97"/>
      <c r="K36" s="49"/>
      <c r="L36" s="17"/>
      <c r="M36" s="12"/>
      <c r="N36" s="33"/>
      <c r="O36" s="132" t="s">
        <v>12</v>
      </c>
    </row>
    <row r="37" spans="1:17" ht="15.6" customHeight="1" thickBot="1">
      <c r="A37" s="133">
        <v>5</v>
      </c>
      <c r="B37" s="134" t="s">
        <v>48</v>
      </c>
      <c r="C37" s="88"/>
      <c r="D37" s="89">
        <v>4</v>
      </c>
      <c r="E37" s="39" t="s">
        <v>14</v>
      </c>
      <c r="F37" s="52"/>
      <c r="G37" s="47"/>
      <c r="H37" s="48"/>
      <c r="I37" s="50"/>
      <c r="J37" s="47"/>
      <c r="K37" s="48"/>
      <c r="L37" s="17"/>
      <c r="M37" s="21"/>
      <c r="N37" s="35"/>
      <c r="O37" s="128" t="s">
        <v>12</v>
      </c>
    </row>
    <row r="38" spans="1:17">
      <c r="A38" s="135">
        <v>6</v>
      </c>
      <c r="B38" s="136" t="s">
        <v>49</v>
      </c>
      <c r="C38" s="42"/>
      <c r="D38" s="12"/>
      <c r="E38" s="13"/>
      <c r="F38" s="34"/>
      <c r="G38" s="9">
        <v>4</v>
      </c>
      <c r="H38" s="10" t="s">
        <v>14</v>
      </c>
      <c r="I38" s="40"/>
      <c r="J38" s="41"/>
      <c r="K38" s="41"/>
      <c r="L38" s="21"/>
      <c r="M38" s="21"/>
      <c r="N38" s="35"/>
      <c r="O38" s="128" t="s">
        <v>13</v>
      </c>
    </row>
    <row r="39" spans="1:17">
      <c r="A39" s="129">
        <v>7</v>
      </c>
      <c r="B39" s="136" t="s">
        <v>50</v>
      </c>
      <c r="C39" s="137"/>
      <c r="D39" s="21"/>
      <c r="E39" s="138"/>
      <c r="F39" s="34"/>
      <c r="G39" s="9">
        <v>4</v>
      </c>
      <c r="H39" s="10" t="s">
        <v>14</v>
      </c>
      <c r="I39" s="23"/>
      <c r="J39" s="24"/>
      <c r="K39" s="24"/>
      <c r="L39" s="21"/>
      <c r="M39" s="21"/>
      <c r="N39" s="35"/>
      <c r="O39" s="128" t="s">
        <v>16</v>
      </c>
    </row>
    <row r="40" spans="1:17">
      <c r="A40" s="129">
        <v>8</v>
      </c>
      <c r="B40" s="139" t="s">
        <v>51</v>
      </c>
      <c r="C40" s="140"/>
      <c r="D40" s="21"/>
      <c r="E40" s="141"/>
      <c r="F40" s="36"/>
      <c r="G40" s="15">
        <v>4</v>
      </c>
      <c r="H40" s="16" t="s">
        <v>14</v>
      </c>
      <c r="I40" s="17"/>
      <c r="J40" s="21"/>
      <c r="K40" s="21"/>
      <c r="L40" s="21"/>
      <c r="M40" s="21"/>
      <c r="N40" s="35"/>
      <c r="O40" s="128" t="s">
        <v>16</v>
      </c>
    </row>
    <row r="41" spans="1:17">
      <c r="A41" s="129">
        <v>9</v>
      </c>
      <c r="B41" s="139" t="s">
        <v>52</v>
      </c>
      <c r="C41" s="142"/>
      <c r="D41" s="18"/>
      <c r="E41" s="143"/>
      <c r="F41" s="36"/>
      <c r="G41" s="15">
        <v>4</v>
      </c>
      <c r="H41" s="16" t="s">
        <v>14</v>
      </c>
      <c r="I41" s="23"/>
      <c r="J41" s="24"/>
      <c r="K41" s="24"/>
      <c r="L41" s="24"/>
      <c r="M41" s="21"/>
      <c r="N41" s="35"/>
      <c r="O41" s="128" t="s">
        <v>11</v>
      </c>
    </row>
    <row r="42" spans="1:17">
      <c r="A42" s="129">
        <v>10</v>
      </c>
      <c r="B42" s="144" t="s">
        <v>53</v>
      </c>
      <c r="C42" s="43"/>
      <c r="D42" s="21"/>
      <c r="E42" s="22"/>
      <c r="F42" s="36"/>
      <c r="G42" s="15">
        <v>4</v>
      </c>
      <c r="H42" s="16" t="s">
        <v>14</v>
      </c>
      <c r="I42" s="23"/>
      <c r="J42" s="24"/>
      <c r="K42" s="24"/>
      <c r="L42" s="24"/>
      <c r="M42" s="24"/>
      <c r="N42" s="145"/>
      <c r="O42" s="128" t="s">
        <v>25</v>
      </c>
    </row>
    <row r="43" spans="1:17" ht="12.9" thickBot="1">
      <c r="A43" s="65">
        <v>11</v>
      </c>
      <c r="B43" s="146" t="s">
        <v>21</v>
      </c>
      <c r="C43" s="147"/>
      <c r="D43" s="148"/>
      <c r="E43" s="149"/>
      <c r="F43" s="147"/>
      <c r="G43" s="148">
        <v>4</v>
      </c>
      <c r="H43" s="150" t="s">
        <v>14</v>
      </c>
      <c r="I43" s="50"/>
      <c r="J43" s="47"/>
      <c r="K43" s="47"/>
      <c r="L43" s="47"/>
      <c r="M43" s="47"/>
      <c r="N43" s="51"/>
      <c r="O43" s="151"/>
    </row>
    <row r="44" spans="1:17" s="161" customFormat="1" ht="12.9" thickBot="1">
      <c r="A44" s="152"/>
      <c r="B44" s="153"/>
      <c r="C44" s="154">
        <f>SUM(C33:C42)</f>
        <v>0</v>
      </c>
      <c r="D44" s="154">
        <f>SUM(D33:D42)</f>
        <v>20</v>
      </c>
      <c r="E44" s="154"/>
      <c r="F44" s="155">
        <f>SUM(F33:F43)</f>
        <v>0</v>
      </c>
      <c r="G44" s="156">
        <f>SUM(G33:G43)</f>
        <v>24</v>
      </c>
      <c r="H44" s="157"/>
      <c r="I44" s="158"/>
      <c r="J44" s="156"/>
      <c r="K44" s="159"/>
      <c r="L44" s="156"/>
      <c r="M44" s="159"/>
      <c r="N44" s="159"/>
      <c r="O44" s="160">
        <f>D44+G44+J44</f>
        <v>44</v>
      </c>
    </row>
    <row r="45" spans="1:17">
      <c r="B45" s="114"/>
      <c r="C45" s="60"/>
      <c r="D45" s="60"/>
      <c r="E45" s="60"/>
      <c r="F45" s="162"/>
      <c r="G45" s="60"/>
      <c r="H45" s="60"/>
      <c r="I45" s="60"/>
      <c r="J45" s="60"/>
      <c r="K45" s="60"/>
      <c r="L45" s="60"/>
      <c r="M45" s="60"/>
      <c r="N45" s="60"/>
      <c r="O45" s="163"/>
    </row>
    <row r="46" spans="1:17">
      <c r="B46" s="114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</row>
    <row r="47" spans="1:17">
      <c r="B47" s="114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</row>
    <row r="48" spans="1:17" s="66" customFormat="1">
      <c r="A48" s="59"/>
      <c r="B48" s="114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P48" s="68"/>
      <c r="Q48" s="68"/>
    </row>
    <row r="49" spans="1:17" s="66" customFormat="1">
      <c r="A49" s="59"/>
      <c r="B49" s="114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P49" s="68"/>
      <c r="Q49" s="68"/>
    </row>
    <row r="50" spans="1:17" s="66" customFormat="1">
      <c r="A50" s="59"/>
      <c r="B50" s="114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P50" s="68"/>
      <c r="Q50" s="68"/>
    </row>
    <row r="51" spans="1:17" s="66" customFormat="1">
      <c r="A51" s="59"/>
      <c r="B51" s="114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P51" s="68"/>
      <c r="Q51" s="68"/>
    </row>
    <row r="52" spans="1:17" s="66" customFormat="1">
      <c r="A52" s="59"/>
      <c r="B52" s="114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P52" s="68"/>
      <c r="Q52" s="68"/>
    </row>
    <row r="53" spans="1:17" s="66" customFormat="1">
      <c r="A53" s="59"/>
      <c r="B53" s="114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P53" s="68"/>
      <c r="Q53" s="68"/>
    </row>
    <row r="54" spans="1:17" s="66" customFormat="1">
      <c r="A54" s="59"/>
      <c r="B54" s="114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P54" s="68"/>
      <c r="Q54" s="68"/>
    </row>
    <row r="55" spans="1:17" s="66" customFormat="1">
      <c r="A55" s="59"/>
      <c r="B55" s="114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P55" s="68"/>
      <c r="Q55" s="68"/>
    </row>
    <row r="56" spans="1:17" s="66" customFormat="1">
      <c r="A56" s="59"/>
      <c r="B56" s="114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P56" s="68"/>
      <c r="Q56" s="68"/>
    </row>
    <row r="57" spans="1:17" s="66" customFormat="1">
      <c r="A57" s="59"/>
      <c r="B57" s="114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P57" s="68"/>
      <c r="Q57" s="68"/>
    </row>
    <row r="58" spans="1:17" s="66" customFormat="1">
      <c r="A58" s="59"/>
      <c r="B58" s="114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P58" s="68"/>
      <c r="Q58" s="68"/>
    </row>
    <row r="59" spans="1:17" s="66" customFormat="1">
      <c r="A59" s="59"/>
      <c r="B59" s="114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P59" s="68"/>
      <c r="Q59" s="68"/>
    </row>
    <row r="60" spans="1:17" s="66" customFormat="1">
      <c r="A60" s="59"/>
      <c r="B60" s="114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P60" s="68"/>
      <c r="Q60" s="68"/>
    </row>
    <row r="61" spans="1:17" s="66" customFormat="1">
      <c r="A61" s="59"/>
      <c r="B61" s="114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P61" s="68"/>
      <c r="Q61" s="68"/>
    </row>
    <row r="62" spans="1:17" s="66" customFormat="1">
      <c r="A62" s="59"/>
      <c r="B62" s="114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P62" s="68"/>
      <c r="Q62" s="68"/>
    </row>
    <row r="63" spans="1:17" s="66" customFormat="1">
      <c r="A63" s="59"/>
      <c r="B63" s="114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P63" s="68"/>
      <c r="Q63" s="68"/>
    </row>
    <row r="64" spans="1:17" s="66" customFormat="1">
      <c r="A64" s="59"/>
      <c r="B64" s="114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P64" s="68"/>
      <c r="Q64" s="68"/>
    </row>
    <row r="65" spans="1:17" s="66" customFormat="1">
      <c r="A65" s="59"/>
      <c r="B65" s="114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P65" s="68"/>
      <c r="Q65" s="68"/>
    </row>
    <row r="66" spans="1:17" s="66" customFormat="1">
      <c r="A66" s="59"/>
      <c r="B66" s="114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P66" s="68"/>
      <c r="Q66" s="68"/>
    </row>
    <row r="67" spans="1:17" s="66" customFormat="1">
      <c r="A67" s="59"/>
      <c r="B67" s="114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P67" s="68"/>
      <c r="Q67" s="68"/>
    </row>
    <row r="68" spans="1:17" s="66" customFormat="1">
      <c r="A68" s="59"/>
      <c r="B68" s="114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P68" s="68"/>
      <c r="Q68" s="68"/>
    </row>
    <row r="69" spans="1:17" s="66" customFormat="1">
      <c r="A69" s="59"/>
      <c r="B69" s="114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P69" s="68"/>
      <c r="Q69" s="68"/>
    </row>
    <row r="70" spans="1:17" s="66" customFormat="1">
      <c r="A70" s="59"/>
      <c r="B70" s="114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P70" s="68"/>
      <c r="Q70" s="68"/>
    </row>
    <row r="71" spans="1:17" s="66" customFormat="1">
      <c r="A71" s="59"/>
      <c r="B71" s="114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P71" s="68"/>
      <c r="Q71" s="68"/>
    </row>
    <row r="72" spans="1:17" s="66" customFormat="1">
      <c r="A72" s="59"/>
      <c r="B72" s="114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P72" s="68"/>
      <c r="Q72" s="68"/>
    </row>
    <row r="73" spans="1:17" s="66" customFormat="1">
      <c r="A73" s="59"/>
      <c r="B73" s="114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P73" s="68"/>
      <c r="Q73" s="68"/>
    </row>
  </sheetData>
  <mergeCells count="14">
    <mergeCell ref="B30:B32"/>
    <mergeCell ref="C30:H30"/>
    <mergeCell ref="I30:N30"/>
    <mergeCell ref="C31:E31"/>
    <mergeCell ref="F31:H31"/>
    <mergeCell ref="I31:K31"/>
    <mergeCell ref="L31:N31"/>
    <mergeCell ref="B5:B7"/>
    <mergeCell ref="C5:H5"/>
    <mergeCell ref="I5:N5"/>
    <mergeCell ref="C6:E6"/>
    <mergeCell ref="F6:H6"/>
    <mergeCell ref="I6:K6"/>
    <mergeCell ref="L6:N6"/>
  </mergeCells>
  <pageMargins left="0.7" right="0.7" top="0.75" bottom="0.75" header="0.3" footer="0.3"/>
  <pageSetup paperSize="8" scale="7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ŠP_Mgr._MBM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Jenčová Sylvia</dc:creator>
  <cp:lastModifiedBy>Štefko Róbert</cp:lastModifiedBy>
  <cp:lastPrinted>2026-07-13T07:30:22Z</cp:lastPrinted>
  <dcterms:created xsi:type="dcterms:W3CDTF">2026-03-16T18:46:47Z</dcterms:created>
  <dcterms:modified xsi:type="dcterms:W3CDTF">2026-09-18T18:13:07Z</dcterms:modified>
</cp:coreProperties>
</file>